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8700" activeTab="0"/>
  </bookViews>
  <sheets>
    <sheet name="C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<sst xmlns="http://schemas.openxmlformats.org/spreadsheetml/2006/main" count="125" uniqueCount="103">
  <si>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Municipio de León
Estado Analítico del Ejercicio del Presupuesto de Egresos
Clasificación Administrativa
Del 01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</si>
  <si>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</si>
  <si>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</si>
  <si>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</si>
  <si>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</si>
  <si>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</si>
  <si>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</si>
  <si>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</si>
  <si>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</si>
  <si>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</si>
  <si>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</si>
  <si>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1009 PRESIDENTE MUNICIPAL                                             </t>
  </si>
  <si>
    <t xml:space="preserve">1010 SINDICOS                                                         </t>
  </si>
  <si>
    <t xml:space="preserve">1011 REGIDORES                                                        </t>
  </si>
  <si>
    <t xml:space="preserve">1012 DELEGADOS Y SUBDELEGADOS MUNICIPALES                             </t>
  </si>
  <si>
    <t xml:space="preserve">1013 ADMINISTRACION DE SERVICIOS MUNICIPALES                          </t>
  </si>
  <si>
    <t xml:space="preserve">1195 DESPACHO DEL PRESIDENTE MUNICIPAL                                </t>
  </si>
  <si>
    <t xml:space="preserve">1196 DIRECCION DE AGENDA Y EVENTOS                                    </t>
  </si>
  <si>
    <t xml:space="preserve">1197 DIRECCION ADMINISTRATIVA Y GESTION SOCIAL                        </t>
  </si>
  <si>
    <t xml:space="preserve">1198 DIRECCION DE ATENCION CIUDADANA                                  </t>
  </si>
  <si>
    <t xml:space="preserve">1199 DIRECCION DE RELACIONES PUBLICAS                                 </t>
  </si>
  <si>
    <t xml:space="preserve">1210 SECRETARIA DEL AYUNTAMIENTO                                      </t>
  </si>
  <si>
    <t xml:space="preserve">1211 DIRECCION GENERAL DE ASUNTOS JURIDICOS                           </t>
  </si>
  <si>
    <t xml:space="preserve">1212 DIRECCION GENERAL DE GOBIERNO                                    </t>
  </si>
  <si>
    <t xml:space="preserve">1213 DIRECCION DE ASUNTOS INTERNOS                                    </t>
  </si>
  <si>
    <t xml:space="preserve">1214 DIRECCION GENERAL DE APOYO A LA FUNCION EDILICIA                 </t>
  </si>
  <si>
    <t xml:space="preserve">1215 DIRECCION GENERAL DE FISCALIZACION Y CONTROL                     </t>
  </si>
  <si>
    <t xml:space="preserve">1216 DIRECCION GENERAL DE ARCHIVOS                                    </t>
  </si>
  <si>
    <t xml:space="preserve">1217 DIRECCION DE MEDIACION                                           </t>
  </si>
  <si>
    <t xml:space="preserve">1218 SUBSECRETARIA TECNICA                                            </t>
  </si>
  <si>
    <t xml:space="preserve">1310 TESORERIA MUNICIPAL                                              </t>
  </si>
  <si>
    <t xml:space="preserve">1311 DIRECCION GENERAL DE EGRESOS                                     </t>
  </si>
  <si>
    <t>1312 DIRECCION GENERAL DE GESTION, ADMINISTRACION Y ENLACE GUBERNAMENT</t>
  </si>
  <si>
    <t xml:space="preserve">1314 DIRECCION GENERAL DE INGRESOS                                    </t>
  </si>
  <si>
    <t xml:space="preserve">1315 DIRECCION GENERAL DE RECURSOS MATERIALES Y SERVICIOS GENERALES   </t>
  </si>
  <si>
    <t xml:space="preserve">1316 DIRECCION GENERAL DE INVERSION PUBLICA                           </t>
  </si>
  <si>
    <t xml:space="preserve">1410 CONTRALORIA MUNICIPAL                                            </t>
  </si>
  <si>
    <t xml:space="preserve">1510 SECRETARIA DE SEGURIDAD PUBLICA MUNICIPAL                        </t>
  </si>
  <si>
    <t xml:space="preserve">1512 DIRECCION GENERAL DE POLICIA MUNICIPAL                           </t>
  </si>
  <si>
    <t xml:space="preserve">1513 DIRECCION GENERAL DE TRANSITO MUNICIPAL                          </t>
  </si>
  <si>
    <t xml:space="preserve">1514 DIRECCION GENERAL DE PROTECCION CIVIL                            </t>
  </si>
  <si>
    <t xml:space="preserve">1515 DIRECCION GENERAL DE OFICIALES CALIFICADORES                     </t>
  </si>
  <si>
    <t>1517 DIRECCION DE PREVENCION DEL DELITO COMBATE A LAS ADICCIONES Y PAR</t>
  </si>
  <si>
    <t xml:space="preserve">1519 DIRECCION DE CENTRO DE FORMACION POLICIAL                        </t>
  </si>
  <si>
    <t>1520 DIRECCION GENERAL DEL SISTEMA DE COMPUTO, COMANDO, COMUNICACIONES</t>
  </si>
  <si>
    <t xml:space="preserve">1521 DIRECCION DE SERVICIOS DE SEGURIDAD PRIVADA                      </t>
  </si>
  <si>
    <t xml:space="preserve">1522 SUBSECRETARIA DE ATENCION A LA COMUNIDAD                         </t>
  </si>
  <si>
    <t xml:space="preserve">1523 JUZGADO CÍVICO GENERAL                                           </t>
  </si>
  <si>
    <t xml:space="preserve">1610 DIRECCION GENERAL DE COMUNICACION SOCIAL                         </t>
  </si>
  <si>
    <t xml:space="preserve">1710 DIRECCION GENERAL DE DESARROLLO INSTITUCIONAL                    </t>
  </si>
  <si>
    <t xml:space="preserve">1810 DIRECCION GENERAL DE DESARROLLO RURAL                            </t>
  </si>
  <si>
    <t xml:space="preserve">1815 DIRECCION GENERAL DE DESARROLLO SOCIAL Y HUMANO                  </t>
  </si>
  <si>
    <t xml:space="preserve">1816 DIRECCION DE PROGRAMAS ESTRATEGICOS                              </t>
  </si>
  <si>
    <t xml:space="preserve">1817 DIRECCION DE PIPAS MUNICIPALES                                   </t>
  </si>
  <si>
    <t xml:space="preserve">1910 DIRECCION DE DESARROLLO Y PARTICIPACION CIUDADANA                </t>
  </si>
  <si>
    <t xml:space="preserve">2010 DIRECCION GENERAL DE DESARROLLO URBANO                           </t>
  </si>
  <si>
    <t xml:space="preserve">2110 DIRECCION GENERAL DE ECONOMIA                                    </t>
  </si>
  <si>
    <t xml:space="preserve">2111 DIRECCION DE COMERCIO Y CONSUMO                                  </t>
  </si>
  <si>
    <t xml:space="preserve">2210 DIRECCION GENERAL DE EDUCACION                                   </t>
  </si>
  <si>
    <t xml:space="preserve">2310 DIRECCION GENERAL DE GESTION AMBIENTAL                           </t>
  </si>
  <si>
    <t xml:space="preserve">2410 DIRECCION GENERAL DE MOVILIDAD                                   </t>
  </si>
  <si>
    <t xml:space="preserve">2510 DIRECCION GENERAL DE OBRA PUBLICA                                </t>
  </si>
  <si>
    <t xml:space="preserve">2610 DIRECCION GENERAL DE SALUD                                       </t>
  </si>
  <si>
    <t xml:space="preserve">2615 DIRECCION DE ASEO PUBLICO                                        </t>
  </si>
  <si>
    <t xml:space="preserve">2715 PROVISIONES ECONOMICAS                                           </t>
  </si>
  <si>
    <t xml:space="preserve">2810 EGRESO APLICABLE A DIVERSAS DEPENDENCIAS                         </t>
  </si>
  <si>
    <t xml:space="preserve">3010 DEUDA PUBLICA MUNICIPAL                                          </t>
  </si>
  <si>
    <t xml:space="preserve">3110 DIRECCION GENERAL DE HOSPITALIDAD Y TURISMO                      </t>
  </si>
  <si>
    <t xml:space="preserve">3210 DIRECCION GENERAL DE INNOVACION                                  </t>
  </si>
  <si>
    <t xml:space="preserve">4010 UNIDAD DE TRANSPARENCIA                                          </t>
  </si>
  <si>
    <t xml:space="preserve">4011 JUZGADOS ADMINISTRATIVOS MUNICIPALES                             </t>
  </si>
  <si>
    <t xml:space="preserve">4012 DEFENSORIA DE OFICIO EN MATERIA ADMINISTRATIVA                   </t>
  </si>
  <si>
    <t xml:space="preserve">4013 INSTITUTO MUNICIPAL DE PLANEACION                                </t>
  </si>
  <si>
    <t xml:space="preserve">5010 PATRONATO DE BOMBEROS DE LEON GUANAJUATO                         </t>
  </si>
  <si>
    <t xml:space="preserve">5011 COMISION MUNICIPAL DE CULTURA FISICA Y DEPORTE DE LEON           </t>
  </si>
  <si>
    <t xml:space="preserve">5012 SISTEMA PARA EL DESARROLLO INTEGRAL DE LA FAMILIA                </t>
  </si>
  <si>
    <t xml:space="preserve">5013 PATRONATO EXPLORA                                                </t>
  </si>
  <si>
    <t xml:space="preserve">5015 PATRONATO DE LA FERIA ESTATAL DE LEÓN Y PARQUE ECOLÓGICO         </t>
  </si>
  <si>
    <t xml:space="preserve">5017 INSTITUTO MUNICIPAL DE VIVIENDA DE LEON                          </t>
  </si>
  <si>
    <t xml:space="preserve">5018 INSTITUTO CULTURAL DE LEON                                       </t>
  </si>
  <si>
    <t xml:space="preserve">5019 INSTITUTO MUNICIPAL DE LAS MUJERES                               </t>
  </si>
  <si>
    <t xml:space="preserve">5021 PATRONATO DEL PARQUE ZOOLOGICO DE LEON                           </t>
  </si>
  <si>
    <t xml:space="preserve">5050 OFICINA DE CONVENCIONES Y VISITANTES                             </t>
  </si>
  <si>
    <t xml:space="preserve">5051 FIDEICOMISO DE OBRAS POR COOPERACION                             </t>
  </si>
  <si>
    <t xml:space="preserve">5052 INSTITUTO MUNICIPAL DE LA JUVENTUD                               </t>
  </si>
  <si>
    <t xml:space="preserve">5053 PATRONATO DEL PARQUE ECOLOGICO METROPOLITANO                     </t>
  </si>
  <si>
    <t xml:space="preserve">5056 FIDEICOMISO MUSEO DE LA CIUDAD DE LEON                           </t>
  </si>
  <si>
    <t xml:space="preserve">5057 SISTEMA INTEGRAL ASEO PUBLICO DE LEON                            </t>
  </si>
  <si>
    <t xml:space="preserve">5058 ACADEMIA METROPOLITANA DE SEGURIDAD PUBLICA                      </t>
  </si>
  <si>
    <t>Total del Gasto</t>
  </si>
  <si>
    <t>Gobierno Municipal de León Guanajuato
Estado Analítico del Ejercicio del Presupuesto de Egresos
Clasificación Administrativa
Del 01 Enero al 31 de Diciembre de 2019</t>
  </si>
  <si>
    <t>Poder Ejecutivo</t>
  </si>
  <si>
    <t>Poder Legislativo</t>
  </si>
  <si>
    <t>Poder Judicial</t>
  </si>
  <si>
    <t>Órganos Autónomos</t>
  </si>
  <si>
    <t>Gobierno Municipal de León Guanajuato
Estado Analítico del Ejercicio del Presupuesto de Egresos
Clasificación Administrativa
Del 01 Enero al 30 de Septiembre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</si>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</sst>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4" fontId="3" fillId="2" borderId="9" xfId="20" applyNumberFormat="1" applyFont="1" applyFill="1" applyBorder="1" applyAlignment="1">
      <alignment horizontal="center" vertical="center" wrapText="1"/>
      <protection/>
    </xf>
    <xf numFmtId="4" fontId="3" fillId="2" borderId="10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9" xfId="20" applyNumberFormat="1" applyFont="1" applyFill="1" applyBorder="1" applyAlignment="1">
      <alignment horizontal="center" vertical="center" wrapText="1"/>
      <protection/>
    </xf>
    <xf numFmtId="0" fontId="0" fillId="0" borderId="4" xfId="0" applyBorder="1" applyProtection="1">
      <protection locked="0"/>
    </xf>
    <xf numFmtId="0" fontId="4" fillId="0" borderId="5" xfId="20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horizontal="center" vertical="center" wrapText="1"/>
      <protection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3" fontId="4" fillId="0" borderId="13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3" fontId="4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3" fontId="3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showGridLines="0" tabSelected="1" view="pageBreakPreview" zoomScaleSheetLayoutView="100" workbookViewId="0" topLeftCell="A1">
      <selection activeCell="E9" sqref="E9"/>
    </sheetView>
  </sheetViews>
  <sheetFormatPr defaultColWidth="12" defaultRowHeight="11.25"/>
  <cols>
    <col min="1" max="1" width="2.83203125" style="4" customWidth="1"/>
    <col min="2" max="2" width="72.33203125" style="4" customWidth="1"/>
    <col min="3" max="8" width="18.33203125" style="4" customWidth="1"/>
    <col min="9" max="16384" width="12" style="4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3"/>
    </row>
    <row r="2" spans="2:8" ht="11.25">
      <c r="B2" s="5"/>
      <c r="C2" s="5"/>
      <c r="D2" s="5"/>
      <c r="E2" s="5"/>
      <c r="F2" s="5"/>
      <c r="G2" s="5"/>
      <c r="H2" s="5"/>
    </row>
    <row r="3" spans="1:8" ht="11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ht="11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ht="11.25">
      <c r="A6" s="16"/>
      <c r="B6" s="17"/>
      <c r="C6" s="18"/>
      <c r="D6" s="18"/>
      <c r="E6" s="18"/>
      <c r="F6" s="18"/>
      <c r="G6" s="18"/>
      <c r="H6" s="18"/>
    </row>
    <row r="7" spans="1:8" ht="11.25">
      <c r="A7" s="19" t="s">
        <v>11</v>
      </c>
      <c r="B7" s="20"/>
      <c r="C7" s="21">
        <v>2628274.39</v>
      </c>
      <c r="D7" s="21">
        <v>0</v>
      </c>
      <c r="E7" s="21">
        <v>2628274.39</v>
      </c>
      <c r="F7" s="21">
        <v>2628272.31</v>
      </c>
      <c r="G7" s="21">
        <v>2603566.45</v>
      </c>
      <c r="H7" s="21">
        <f>E7-F7</f>
        <v>2.080000000074506</v>
      </c>
    </row>
    <row r="8" spans="1:8" ht="11.25">
      <c r="A8" s="19" t="s">
        <v>12</v>
      </c>
      <c r="B8" s="20"/>
      <c r="C8" s="21">
        <v>3688879.91</v>
      </c>
      <c r="D8" s="21">
        <v>8647.43</v>
      </c>
      <c r="E8" s="21">
        <v>3697527.34</v>
      </c>
      <c r="F8" s="21">
        <v>3524837.56</v>
      </c>
      <c r="G8" s="21">
        <v>3514951.13</v>
      </c>
      <c r="H8" s="21">
        <f aca="true" t="shared" si="0" ref="H8:H71">E8-F8</f>
        <v>172689.7799999998</v>
      </c>
    </row>
    <row r="9" spans="1:8" ht="11.25">
      <c r="A9" s="19" t="s">
        <v>13</v>
      </c>
      <c r="B9" s="20"/>
      <c r="C9" s="21">
        <v>20029341.37</v>
      </c>
      <c r="D9" s="21">
        <v>-648802.58</v>
      </c>
      <c r="E9" s="21">
        <v>19380538.79</v>
      </c>
      <c r="F9" s="21">
        <v>18471287.25</v>
      </c>
      <c r="G9" s="21">
        <v>18417708.56</v>
      </c>
      <c r="H9" s="21">
        <f t="shared" si="0"/>
        <v>909251.5399999991</v>
      </c>
    </row>
    <row r="10" spans="1:8" ht="11.25">
      <c r="A10" s="19" t="s">
        <v>14</v>
      </c>
      <c r="B10" s="20"/>
      <c r="C10" s="21">
        <v>2123820</v>
      </c>
      <c r="D10" s="21">
        <v>50000</v>
      </c>
      <c r="E10" s="21">
        <v>2173820</v>
      </c>
      <c r="F10" s="21">
        <v>2159299.8</v>
      </c>
      <c r="G10" s="21">
        <v>2159299.8</v>
      </c>
      <c r="H10" s="21">
        <f t="shared" si="0"/>
        <v>14520.200000000186</v>
      </c>
    </row>
    <row r="11" spans="1:8" ht="11.25">
      <c r="A11" s="19" t="s">
        <v>15</v>
      </c>
      <c r="B11" s="20"/>
      <c r="C11" s="21">
        <v>0</v>
      </c>
      <c r="D11" s="21">
        <v>1715914</v>
      </c>
      <c r="E11" s="21">
        <v>1715914</v>
      </c>
      <c r="F11" s="21">
        <v>1246446.1</v>
      </c>
      <c r="G11" s="21">
        <v>1082207.26</v>
      </c>
      <c r="H11" s="21">
        <f t="shared" si="0"/>
        <v>469467.8999999999</v>
      </c>
    </row>
    <row r="12" spans="1:8" ht="11.25">
      <c r="A12" s="19" t="s">
        <v>16</v>
      </c>
      <c r="B12" s="20"/>
      <c r="C12" s="21">
        <v>12954282.23</v>
      </c>
      <c r="D12" s="21">
        <v>-285175.8</v>
      </c>
      <c r="E12" s="21">
        <v>12669106.43</v>
      </c>
      <c r="F12" s="21">
        <v>9945712.27</v>
      </c>
      <c r="G12" s="21">
        <v>9888933.46</v>
      </c>
      <c r="H12" s="21">
        <f t="shared" si="0"/>
        <v>2723394.16</v>
      </c>
    </row>
    <row r="13" spans="1:8" ht="11.25">
      <c r="A13" s="19" t="s">
        <v>17</v>
      </c>
      <c r="B13" s="20"/>
      <c r="C13" s="21">
        <v>10110610.25</v>
      </c>
      <c r="D13" s="21">
        <v>-11526.37</v>
      </c>
      <c r="E13" s="21">
        <v>10099083.88</v>
      </c>
      <c r="F13" s="21">
        <v>9595032.88</v>
      </c>
      <c r="G13" s="21">
        <v>9564495.61</v>
      </c>
      <c r="H13" s="21">
        <f t="shared" si="0"/>
        <v>504051</v>
      </c>
    </row>
    <row r="14" spans="1:8" ht="11.25">
      <c r="A14" s="19" t="s">
        <v>18</v>
      </c>
      <c r="B14" s="20"/>
      <c r="C14" s="21">
        <v>121077.39</v>
      </c>
      <c r="D14" s="21">
        <v>-13708.99</v>
      </c>
      <c r="E14" s="21">
        <v>107368.4</v>
      </c>
      <c r="F14" s="21">
        <v>70234.87</v>
      </c>
      <c r="G14" s="21">
        <v>70234.87</v>
      </c>
      <c r="H14" s="21">
        <f t="shared" si="0"/>
        <v>37133.53</v>
      </c>
    </row>
    <row r="15" spans="1:8" ht="11.25">
      <c r="A15" s="19" t="s">
        <v>19</v>
      </c>
      <c r="B15" s="20"/>
      <c r="C15" s="21">
        <v>28167602.46</v>
      </c>
      <c r="D15" s="21">
        <v>1033804.23</v>
      </c>
      <c r="E15" s="21">
        <v>29201406.69</v>
      </c>
      <c r="F15" s="21">
        <v>28030997.64</v>
      </c>
      <c r="G15" s="21">
        <v>28010036.81</v>
      </c>
      <c r="H15" s="21">
        <f t="shared" si="0"/>
        <v>1170409.0500000007</v>
      </c>
    </row>
    <row r="16" spans="1:8" ht="11.25">
      <c r="A16" s="19" t="s">
        <v>20</v>
      </c>
      <c r="B16" s="20"/>
      <c r="C16" s="21">
        <v>1505584.43</v>
      </c>
      <c r="D16" s="21">
        <v>-3012.56</v>
      </c>
      <c r="E16" s="21">
        <v>1502571.87</v>
      </c>
      <c r="F16" s="21">
        <v>1433813.35</v>
      </c>
      <c r="G16" s="21">
        <v>1433813.35</v>
      </c>
      <c r="H16" s="21">
        <f t="shared" si="0"/>
        <v>68758.52000000002</v>
      </c>
    </row>
    <row r="17" spans="1:8" ht="11.25">
      <c r="A17" s="19" t="s">
        <v>21</v>
      </c>
      <c r="B17" s="20"/>
      <c r="C17" s="21">
        <v>14072331.93</v>
      </c>
      <c r="D17" s="21">
        <v>1664767.57</v>
      </c>
      <c r="E17" s="21">
        <v>15737099.5</v>
      </c>
      <c r="F17" s="21">
        <v>12827567.51</v>
      </c>
      <c r="G17" s="21">
        <v>12807157.78</v>
      </c>
      <c r="H17" s="21">
        <f t="shared" si="0"/>
        <v>2909531.99</v>
      </c>
    </row>
    <row r="18" spans="1:8" ht="11.25">
      <c r="A18" s="19" t="s">
        <v>22</v>
      </c>
      <c r="B18" s="20"/>
      <c r="C18" s="21">
        <v>26187972.38</v>
      </c>
      <c r="D18" s="21">
        <v>-4471.7</v>
      </c>
      <c r="E18" s="21">
        <v>26183500.68</v>
      </c>
      <c r="F18" s="21">
        <v>15738655.9</v>
      </c>
      <c r="G18" s="21">
        <v>15673860.94</v>
      </c>
      <c r="H18" s="21">
        <f t="shared" si="0"/>
        <v>10444844.78</v>
      </c>
    </row>
    <row r="19" spans="1:8" ht="11.25">
      <c r="A19" s="19" t="s">
        <v>23</v>
      </c>
      <c r="B19" s="20"/>
      <c r="C19" s="21">
        <v>7090564.52</v>
      </c>
      <c r="D19" s="21">
        <v>0</v>
      </c>
      <c r="E19" s="21">
        <v>7090564.52</v>
      </c>
      <c r="F19" s="21">
        <v>7078007.29</v>
      </c>
      <c r="G19" s="21">
        <v>7023781.39</v>
      </c>
      <c r="H19" s="21">
        <f t="shared" si="0"/>
        <v>12557.229999999516</v>
      </c>
    </row>
    <row r="20" spans="1:8" ht="11.25">
      <c r="A20" s="19" t="s">
        <v>24</v>
      </c>
      <c r="B20" s="20"/>
      <c r="C20" s="21">
        <v>6329974.06</v>
      </c>
      <c r="D20" s="21">
        <v>52326.71</v>
      </c>
      <c r="E20" s="21">
        <v>6382300.77</v>
      </c>
      <c r="F20" s="21">
        <v>6158532.67</v>
      </c>
      <c r="G20" s="21">
        <v>6181854</v>
      </c>
      <c r="H20" s="21">
        <f t="shared" si="0"/>
        <v>223768.09999999963</v>
      </c>
    </row>
    <row r="21" spans="1:8" ht="11.25">
      <c r="A21" s="19" t="s">
        <v>25</v>
      </c>
      <c r="B21" s="20"/>
      <c r="C21" s="21">
        <v>22174028.82</v>
      </c>
      <c r="D21" s="21">
        <v>54006.71</v>
      </c>
      <c r="E21" s="21">
        <v>22228035.53</v>
      </c>
      <c r="F21" s="21">
        <v>20157752.45</v>
      </c>
      <c r="G21" s="21">
        <v>19908390.18</v>
      </c>
      <c r="H21" s="21">
        <f t="shared" si="0"/>
        <v>2070283.080000002</v>
      </c>
    </row>
    <row r="22" spans="1:8" ht="11.25">
      <c r="A22" s="19" t="s">
        <v>26</v>
      </c>
      <c r="B22" s="20"/>
      <c r="C22" s="21">
        <v>17565981.46</v>
      </c>
      <c r="D22" s="21">
        <v>1145367.24</v>
      </c>
      <c r="E22" s="21">
        <v>18711348.7</v>
      </c>
      <c r="F22" s="21">
        <v>15972626.08</v>
      </c>
      <c r="G22" s="21">
        <v>15885357.97</v>
      </c>
      <c r="H22" s="21">
        <f t="shared" si="0"/>
        <v>2738722.619999999</v>
      </c>
    </row>
    <row r="23" spans="1:8" ht="11.25">
      <c r="A23" s="19" t="s">
        <v>27</v>
      </c>
      <c r="B23" s="20"/>
      <c r="C23" s="21">
        <v>14658418.53</v>
      </c>
      <c r="D23" s="21">
        <v>2366455.06</v>
      </c>
      <c r="E23" s="21">
        <v>17024873.59</v>
      </c>
      <c r="F23" s="21">
        <v>14664136.07</v>
      </c>
      <c r="G23" s="21">
        <v>14515934.19</v>
      </c>
      <c r="H23" s="21">
        <f t="shared" si="0"/>
        <v>2360737.5199999996</v>
      </c>
    </row>
    <row r="24" spans="1:8" ht="11.25">
      <c r="A24" s="19" t="s">
        <v>28</v>
      </c>
      <c r="B24" s="20"/>
      <c r="C24" s="21">
        <v>8406234.21</v>
      </c>
      <c r="D24" s="21">
        <v>247541.22</v>
      </c>
      <c r="E24" s="21">
        <v>8653775.43</v>
      </c>
      <c r="F24" s="21">
        <v>7443367.7</v>
      </c>
      <c r="G24" s="21">
        <v>7421151.57</v>
      </c>
      <c r="H24" s="21">
        <f t="shared" si="0"/>
        <v>1210407.7299999995</v>
      </c>
    </row>
    <row r="25" spans="1:8" ht="11.25">
      <c r="A25" s="19" t="s">
        <v>29</v>
      </c>
      <c r="B25" s="20"/>
      <c r="C25" s="21">
        <v>2028326.76</v>
      </c>
      <c r="D25" s="21">
        <v>0</v>
      </c>
      <c r="E25" s="21">
        <v>2028326.76</v>
      </c>
      <c r="F25" s="21">
        <v>1993187.8</v>
      </c>
      <c r="G25" s="21">
        <v>2004121.88</v>
      </c>
      <c r="H25" s="21">
        <f t="shared" si="0"/>
        <v>35138.95999999996</v>
      </c>
    </row>
    <row r="26" spans="1:8" ht="11.25">
      <c r="A26" s="19" t="s">
        <v>30</v>
      </c>
      <c r="B26" s="20"/>
      <c r="C26" s="21">
        <v>9921583.08</v>
      </c>
      <c r="D26" s="21">
        <v>440085.68</v>
      </c>
      <c r="E26" s="21">
        <v>10361668.76</v>
      </c>
      <c r="F26" s="21">
        <v>9001746.05</v>
      </c>
      <c r="G26" s="21">
        <v>8872714.3</v>
      </c>
      <c r="H26" s="21">
        <f t="shared" si="0"/>
        <v>1359922.709999999</v>
      </c>
    </row>
    <row r="27" spans="1:8" ht="11.25">
      <c r="A27" s="19" t="s">
        <v>31</v>
      </c>
      <c r="B27" s="20"/>
      <c r="C27" s="21">
        <v>23364653.49</v>
      </c>
      <c r="D27" s="21">
        <v>104028.07</v>
      </c>
      <c r="E27" s="21">
        <v>23468681.56</v>
      </c>
      <c r="F27" s="21">
        <v>20543826.65</v>
      </c>
      <c r="G27" s="21">
        <v>20422166.59</v>
      </c>
      <c r="H27" s="21">
        <f t="shared" si="0"/>
        <v>2924854.91</v>
      </c>
    </row>
    <row r="28" spans="1:8" ht="11.25">
      <c r="A28" s="19" t="s">
        <v>32</v>
      </c>
      <c r="B28" s="20"/>
      <c r="C28" s="21">
        <v>23668681.54</v>
      </c>
      <c r="D28" s="21">
        <v>-102600.68</v>
      </c>
      <c r="E28" s="21">
        <v>23566080.86</v>
      </c>
      <c r="F28" s="21">
        <v>19720341.21</v>
      </c>
      <c r="G28" s="21">
        <v>19933335.67</v>
      </c>
      <c r="H28" s="21">
        <f t="shared" si="0"/>
        <v>3845739.6499999985</v>
      </c>
    </row>
    <row r="29" spans="1:8" ht="11.25">
      <c r="A29" s="19" t="s">
        <v>33</v>
      </c>
      <c r="B29" s="20"/>
      <c r="C29" s="21">
        <v>134277894.26</v>
      </c>
      <c r="D29" s="21">
        <v>6288026.53</v>
      </c>
      <c r="E29" s="21">
        <v>140565920.79</v>
      </c>
      <c r="F29" s="21">
        <v>114056488.93</v>
      </c>
      <c r="G29" s="21">
        <v>110612008.05</v>
      </c>
      <c r="H29" s="21">
        <f t="shared" si="0"/>
        <v>26509431.859999985</v>
      </c>
    </row>
    <row r="30" spans="1:8" ht="11.25">
      <c r="A30" s="19" t="s">
        <v>34</v>
      </c>
      <c r="B30" s="20"/>
      <c r="C30" s="21">
        <v>60259566.24</v>
      </c>
      <c r="D30" s="21">
        <v>2023058.16</v>
      </c>
      <c r="E30" s="21">
        <v>62282624.4</v>
      </c>
      <c r="F30" s="21">
        <v>53817354.66</v>
      </c>
      <c r="G30" s="21">
        <v>53515031.73</v>
      </c>
      <c r="H30" s="21">
        <f t="shared" si="0"/>
        <v>8465269.740000002</v>
      </c>
    </row>
    <row r="31" spans="1:8" ht="11.25">
      <c r="A31" s="19" t="s">
        <v>35</v>
      </c>
      <c r="B31" s="20"/>
      <c r="C31" s="21">
        <v>10004688.34</v>
      </c>
      <c r="D31" s="21">
        <v>37229.05</v>
      </c>
      <c r="E31" s="21">
        <v>10041917.39</v>
      </c>
      <c r="F31" s="21">
        <v>8788841.26</v>
      </c>
      <c r="G31" s="21">
        <v>8751820.38</v>
      </c>
      <c r="H31" s="21">
        <f t="shared" si="0"/>
        <v>1253076.1300000008</v>
      </c>
    </row>
    <row r="32" spans="1:8" ht="11.25">
      <c r="A32" s="19" t="s">
        <v>36</v>
      </c>
      <c r="B32" s="20"/>
      <c r="C32" s="21">
        <v>45036501.3</v>
      </c>
      <c r="D32" s="21">
        <v>413604.15</v>
      </c>
      <c r="E32" s="21">
        <v>45450105.45</v>
      </c>
      <c r="F32" s="21">
        <v>42831279.08</v>
      </c>
      <c r="G32" s="21">
        <v>42745930.46</v>
      </c>
      <c r="H32" s="21">
        <f t="shared" si="0"/>
        <v>2618826.370000005</v>
      </c>
    </row>
    <row r="33" spans="1:8" ht="11.25">
      <c r="A33" s="19" t="s">
        <v>37</v>
      </c>
      <c r="B33" s="20"/>
      <c r="C33" s="21">
        <v>25186473.59</v>
      </c>
      <c r="D33" s="21">
        <v>54365686.63</v>
      </c>
      <c r="E33" s="21">
        <v>79552160.22</v>
      </c>
      <c r="F33" s="21">
        <v>73074612.94</v>
      </c>
      <c r="G33" s="21">
        <v>69984445.51</v>
      </c>
      <c r="H33" s="21">
        <f t="shared" si="0"/>
        <v>6477547.280000001</v>
      </c>
    </row>
    <row r="34" spans="1:8" ht="11.25">
      <c r="A34" s="19" t="s">
        <v>38</v>
      </c>
      <c r="B34" s="20"/>
      <c r="C34" s="21">
        <v>867644029.61</v>
      </c>
      <c r="D34" s="21">
        <v>91645272.77</v>
      </c>
      <c r="E34" s="21">
        <v>959289302.38</v>
      </c>
      <c r="F34" s="21">
        <v>913616893.36</v>
      </c>
      <c r="G34" s="21">
        <v>871853546.87</v>
      </c>
      <c r="H34" s="21">
        <f t="shared" si="0"/>
        <v>45672409.01999998</v>
      </c>
    </row>
    <row r="35" spans="1:8" ht="11.25">
      <c r="A35" s="19" t="s">
        <v>39</v>
      </c>
      <c r="B35" s="20"/>
      <c r="C35" s="21">
        <v>338310313.45</v>
      </c>
      <c r="D35" s="21">
        <v>15941339.51</v>
      </c>
      <c r="E35" s="21">
        <v>354251652.96</v>
      </c>
      <c r="F35" s="21">
        <v>326278254.9</v>
      </c>
      <c r="G35" s="21">
        <v>321318974.56</v>
      </c>
      <c r="H35" s="21">
        <f t="shared" si="0"/>
        <v>27973398.060000002</v>
      </c>
    </row>
    <row r="36" spans="1:8" ht="11.25">
      <c r="A36" s="19" t="s">
        <v>40</v>
      </c>
      <c r="B36" s="20"/>
      <c r="C36" s="21">
        <v>50048449.05</v>
      </c>
      <c r="D36" s="21">
        <v>7960620.01</v>
      </c>
      <c r="E36" s="21">
        <v>58009069.06</v>
      </c>
      <c r="F36" s="21">
        <v>48503867.58</v>
      </c>
      <c r="G36" s="21">
        <v>48111753.2</v>
      </c>
      <c r="H36" s="21">
        <f t="shared" si="0"/>
        <v>9505201.480000004</v>
      </c>
    </row>
    <row r="37" spans="1:8" ht="11.25">
      <c r="A37" s="19" t="s">
        <v>41</v>
      </c>
      <c r="B37" s="20"/>
      <c r="C37" s="21">
        <v>61492483.99</v>
      </c>
      <c r="D37" s="21">
        <v>-36818484.02</v>
      </c>
      <c r="E37" s="21">
        <v>24673999.97</v>
      </c>
      <c r="F37" s="21">
        <v>24438305.2</v>
      </c>
      <c r="G37" s="21">
        <v>26345125.28</v>
      </c>
      <c r="H37" s="21">
        <f t="shared" si="0"/>
        <v>235694.76999999955</v>
      </c>
    </row>
    <row r="38" spans="1:8" ht="11.25">
      <c r="A38" s="19" t="s">
        <v>42</v>
      </c>
      <c r="B38" s="20"/>
      <c r="C38" s="21">
        <v>23128535.41</v>
      </c>
      <c r="D38" s="21">
        <v>142818.05</v>
      </c>
      <c r="E38" s="21">
        <v>23271353.46</v>
      </c>
      <c r="F38" s="21">
        <v>21455694.95</v>
      </c>
      <c r="G38" s="21">
        <v>21409206.08</v>
      </c>
      <c r="H38" s="21">
        <f t="shared" si="0"/>
        <v>1815658.5100000016</v>
      </c>
    </row>
    <row r="39" spans="1:8" ht="11.25">
      <c r="A39" s="19" t="s">
        <v>43</v>
      </c>
      <c r="B39" s="20"/>
      <c r="C39" s="21">
        <v>18484988.04</v>
      </c>
      <c r="D39" s="21">
        <v>0</v>
      </c>
      <c r="E39" s="21">
        <v>18484988.04</v>
      </c>
      <c r="F39" s="21">
        <v>14689616.37</v>
      </c>
      <c r="G39" s="21">
        <v>14471835.2</v>
      </c>
      <c r="H39" s="21">
        <f t="shared" si="0"/>
        <v>3795371.67</v>
      </c>
    </row>
    <row r="40" spans="1:8" ht="11.25">
      <c r="A40" s="19" t="s">
        <v>44</v>
      </c>
      <c r="B40" s="20"/>
      <c r="C40" s="21">
        <v>84892771.25</v>
      </c>
      <c r="D40" s="21">
        <v>75152526.6</v>
      </c>
      <c r="E40" s="21">
        <v>160045297.85</v>
      </c>
      <c r="F40" s="21">
        <v>101610261.48</v>
      </c>
      <c r="G40" s="21">
        <v>100732575.06</v>
      </c>
      <c r="H40" s="21">
        <f t="shared" si="0"/>
        <v>58435036.36999999</v>
      </c>
    </row>
    <row r="41" spans="1:8" ht="11.25">
      <c r="A41" s="19" t="s">
        <v>45</v>
      </c>
      <c r="B41" s="20"/>
      <c r="C41" s="21">
        <v>7265979.16</v>
      </c>
      <c r="D41" s="21">
        <v>241255.48</v>
      </c>
      <c r="E41" s="21">
        <v>7507234.64</v>
      </c>
      <c r="F41" s="21">
        <v>5553341.58</v>
      </c>
      <c r="G41" s="21">
        <v>5533943.31</v>
      </c>
      <c r="H41" s="21">
        <f t="shared" si="0"/>
        <v>1953893.0599999996</v>
      </c>
    </row>
    <row r="42" spans="1:8" ht="11.25">
      <c r="A42" s="19" t="s">
        <v>46</v>
      </c>
      <c r="B42" s="20"/>
      <c r="C42" s="21">
        <v>41751362.16</v>
      </c>
      <c r="D42" s="21">
        <v>-92462.07</v>
      </c>
      <c r="E42" s="21">
        <v>41658900.09</v>
      </c>
      <c r="F42" s="21">
        <v>35622770.74</v>
      </c>
      <c r="G42" s="21">
        <v>35559328.67</v>
      </c>
      <c r="H42" s="21">
        <f t="shared" si="0"/>
        <v>6036129.3500000015</v>
      </c>
    </row>
    <row r="43" spans="1:8" ht="11.25">
      <c r="A43" s="19" t="s">
        <v>47</v>
      </c>
      <c r="B43" s="20"/>
      <c r="C43" s="21">
        <v>0</v>
      </c>
      <c r="D43" s="21">
        <v>38543079.94</v>
      </c>
      <c r="E43" s="21">
        <v>38543079.94</v>
      </c>
      <c r="F43" s="21">
        <v>35862296.11</v>
      </c>
      <c r="G43" s="21">
        <v>33566737.52</v>
      </c>
      <c r="H43" s="21">
        <f t="shared" si="0"/>
        <v>2680783.829999998</v>
      </c>
    </row>
    <row r="44" spans="1:8" ht="11.25">
      <c r="A44" s="19" t="s">
        <v>48</v>
      </c>
      <c r="B44" s="20"/>
      <c r="C44" s="21">
        <v>102977662.79</v>
      </c>
      <c r="D44" s="21">
        <v>4725967.62</v>
      </c>
      <c r="E44" s="21">
        <v>107703630.41</v>
      </c>
      <c r="F44" s="21">
        <v>106493440.8</v>
      </c>
      <c r="G44" s="21">
        <v>104407168.71</v>
      </c>
      <c r="H44" s="21">
        <f t="shared" si="0"/>
        <v>1210189.6099999994</v>
      </c>
    </row>
    <row r="45" spans="1:8" ht="11.25">
      <c r="A45" s="19" t="s">
        <v>49</v>
      </c>
      <c r="B45" s="20"/>
      <c r="C45" s="21">
        <v>141713808.86</v>
      </c>
      <c r="D45" s="21">
        <v>-2243306.94</v>
      </c>
      <c r="E45" s="21">
        <v>139470501.92</v>
      </c>
      <c r="F45" s="21">
        <v>128756803.67</v>
      </c>
      <c r="G45" s="21">
        <v>128363641.28</v>
      </c>
      <c r="H45" s="21">
        <f t="shared" si="0"/>
        <v>10713698.249999985</v>
      </c>
    </row>
    <row r="46" spans="1:8" ht="11.25">
      <c r="A46" s="19" t="s">
        <v>50</v>
      </c>
      <c r="B46" s="20"/>
      <c r="C46" s="21">
        <v>95243856.58</v>
      </c>
      <c r="D46" s="21">
        <v>64579065.72</v>
      </c>
      <c r="E46" s="21">
        <v>159822922.3</v>
      </c>
      <c r="F46" s="21">
        <v>134771146.96</v>
      </c>
      <c r="G46" s="21">
        <v>132182918.55</v>
      </c>
      <c r="H46" s="21">
        <f t="shared" si="0"/>
        <v>25051775.340000004</v>
      </c>
    </row>
    <row r="47" spans="1:8" ht="11.25">
      <c r="A47" s="19" t="s">
        <v>51</v>
      </c>
      <c r="B47" s="20"/>
      <c r="C47" s="21">
        <v>8313169.67</v>
      </c>
      <c r="D47" s="21">
        <v>0</v>
      </c>
      <c r="E47" s="21">
        <v>8313169.67</v>
      </c>
      <c r="F47" s="21">
        <v>7404071.26</v>
      </c>
      <c r="G47" s="21">
        <v>7377258.5</v>
      </c>
      <c r="H47" s="21">
        <f t="shared" si="0"/>
        <v>909098.4100000001</v>
      </c>
    </row>
    <row r="48" spans="1:8" ht="11.25">
      <c r="A48" s="19" t="s">
        <v>52</v>
      </c>
      <c r="B48" s="20"/>
      <c r="C48" s="21">
        <v>132330825.07</v>
      </c>
      <c r="D48" s="21">
        <v>214780920.16</v>
      </c>
      <c r="E48" s="21">
        <v>347111745.23</v>
      </c>
      <c r="F48" s="21">
        <v>266031996.34</v>
      </c>
      <c r="G48" s="21">
        <v>240514165.41</v>
      </c>
      <c r="H48" s="21">
        <f t="shared" si="0"/>
        <v>81079748.89000002</v>
      </c>
    </row>
    <row r="49" spans="1:8" ht="11.25">
      <c r="A49" s="19" t="s">
        <v>53</v>
      </c>
      <c r="B49" s="20"/>
      <c r="C49" s="21">
        <v>8893666.57</v>
      </c>
      <c r="D49" s="21">
        <v>-1503772.47</v>
      </c>
      <c r="E49" s="21">
        <v>7389894.1</v>
      </c>
      <c r="F49" s="21">
        <v>6542628.56</v>
      </c>
      <c r="G49" s="21">
        <v>6521187.86</v>
      </c>
      <c r="H49" s="21">
        <f t="shared" si="0"/>
        <v>847265.54</v>
      </c>
    </row>
    <row r="50" spans="1:8" ht="11.25">
      <c r="A50" s="19" t="s">
        <v>54</v>
      </c>
      <c r="B50" s="20"/>
      <c r="C50" s="21">
        <v>83759642.02</v>
      </c>
      <c r="D50" s="21">
        <v>9481160.42</v>
      </c>
      <c r="E50" s="21">
        <v>93240802.44</v>
      </c>
      <c r="F50" s="21">
        <v>79562965.69</v>
      </c>
      <c r="G50" s="21">
        <v>79571158.27</v>
      </c>
      <c r="H50" s="21">
        <f t="shared" si="0"/>
        <v>13677836.75</v>
      </c>
    </row>
    <row r="51" spans="1:8" ht="11.25">
      <c r="A51" s="19" t="s">
        <v>55</v>
      </c>
      <c r="B51" s="20"/>
      <c r="C51" s="21">
        <v>66000535.16</v>
      </c>
      <c r="D51" s="21">
        <v>6027631.27</v>
      </c>
      <c r="E51" s="21">
        <v>72028166.43</v>
      </c>
      <c r="F51" s="21">
        <v>64708544.66</v>
      </c>
      <c r="G51" s="21">
        <v>63554626.08</v>
      </c>
      <c r="H51" s="21">
        <f t="shared" si="0"/>
        <v>7319621.770000011</v>
      </c>
    </row>
    <row r="52" spans="1:8" ht="11.25">
      <c r="A52" s="19" t="s">
        <v>56</v>
      </c>
      <c r="B52" s="20"/>
      <c r="C52" s="21">
        <v>58190193.55</v>
      </c>
      <c r="D52" s="21">
        <v>124247853.97</v>
      </c>
      <c r="E52" s="21">
        <v>182438047.52</v>
      </c>
      <c r="F52" s="21">
        <v>85957900.97</v>
      </c>
      <c r="G52" s="21">
        <v>84434705.97</v>
      </c>
      <c r="H52" s="21">
        <f t="shared" si="0"/>
        <v>96480146.55000001</v>
      </c>
    </row>
    <row r="53" spans="1:8" ht="11.25">
      <c r="A53" s="19" t="s">
        <v>57</v>
      </c>
      <c r="B53" s="20"/>
      <c r="C53" s="21">
        <v>35966216.1</v>
      </c>
      <c r="D53" s="21">
        <v>-382772.04</v>
      </c>
      <c r="E53" s="21">
        <v>35583444.06</v>
      </c>
      <c r="F53" s="21">
        <v>30798182.17</v>
      </c>
      <c r="G53" s="21">
        <v>30520260.34</v>
      </c>
      <c r="H53" s="21">
        <f t="shared" si="0"/>
        <v>4785261.890000001</v>
      </c>
    </row>
    <row r="54" spans="1:8" ht="11.25">
      <c r="A54" s="19" t="s">
        <v>58</v>
      </c>
      <c r="B54" s="20"/>
      <c r="C54" s="21">
        <v>78414664.45</v>
      </c>
      <c r="D54" s="21">
        <v>28089473.08</v>
      </c>
      <c r="E54" s="21">
        <v>106504137.53</v>
      </c>
      <c r="F54" s="21">
        <v>98009324.45</v>
      </c>
      <c r="G54" s="21">
        <v>88663255.57</v>
      </c>
      <c r="H54" s="21">
        <f t="shared" si="0"/>
        <v>8494813.079999998</v>
      </c>
    </row>
    <row r="55" spans="1:8" ht="11.25">
      <c r="A55" s="19" t="s">
        <v>59</v>
      </c>
      <c r="B55" s="20"/>
      <c r="C55" s="21">
        <v>127189798.67</v>
      </c>
      <c r="D55" s="21">
        <v>19040124.97</v>
      </c>
      <c r="E55" s="21">
        <v>146229923.64</v>
      </c>
      <c r="F55" s="21">
        <v>134076810.99</v>
      </c>
      <c r="G55" s="21">
        <v>132956869.76</v>
      </c>
      <c r="H55" s="21">
        <f t="shared" si="0"/>
        <v>12153112.649999991</v>
      </c>
    </row>
    <row r="56" spans="1:8" ht="11.25">
      <c r="A56" s="19" t="s">
        <v>60</v>
      </c>
      <c r="B56" s="20"/>
      <c r="C56" s="21">
        <v>130336784.12</v>
      </c>
      <c r="D56" s="21">
        <v>69626811.74</v>
      </c>
      <c r="E56" s="21">
        <v>199963595.86</v>
      </c>
      <c r="F56" s="21">
        <v>159165572.32</v>
      </c>
      <c r="G56" s="21">
        <v>158906988.09</v>
      </c>
      <c r="H56" s="21">
        <f t="shared" si="0"/>
        <v>40798023.54000002</v>
      </c>
    </row>
    <row r="57" spans="1:8" ht="11.25">
      <c r="A57" s="19" t="s">
        <v>61</v>
      </c>
      <c r="B57" s="20"/>
      <c r="C57" s="21">
        <v>853900597.04</v>
      </c>
      <c r="D57" s="21">
        <f>E57-C57</f>
        <v>615727064</v>
      </c>
      <c r="E57" s="21">
        <v>1469627661.04</v>
      </c>
      <c r="F57" s="21">
        <v>1187383788.92</v>
      </c>
      <c r="G57" s="21">
        <v>1156147876.88</v>
      </c>
      <c r="H57" s="21">
        <f t="shared" si="0"/>
        <v>282243872.1199999</v>
      </c>
    </row>
    <row r="58" spans="1:8" ht="11.25">
      <c r="A58" s="19" t="s">
        <v>62</v>
      </c>
      <c r="B58" s="20"/>
      <c r="C58" s="21">
        <v>73870685.74</v>
      </c>
      <c r="D58" s="21">
        <v>25938837.48</v>
      </c>
      <c r="E58" s="21">
        <v>99809523.22</v>
      </c>
      <c r="F58" s="21">
        <v>78963779.54</v>
      </c>
      <c r="G58" s="21">
        <v>77856815.85</v>
      </c>
      <c r="H58" s="21">
        <f t="shared" si="0"/>
        <v>20845743.679999992</v>
      </c>
    </row>
    <row r="59" spans="1:8" ht="11.25">
      <c r="A59" s="19" t="s">
        <v>63</v>
      </c>
      <c r="B59" s="20"/>
      <c r="C59" s="21">
        <v>38977669.32</v>
      </c>
      <c r="D59" s="21">
        <v>0</v>
      </c>
      <c r="E59" s="21">
        <v>38977669.32</v>
      </c>
      <c r="F59" s="21">
        <v>35362443.83</v>
      </c>
      <c r="G59" s="21">
        <v>35251913.35</v>
      </c>
      <c r="H59" s="21">
        <f t="shared" si="0"/>
        <v>3615225.490000002</v>
      </c>
    </row>
    <row r="60" spans="1:8" ht="11.25">
      <c r="A60" s="19" t="s">
        <v>64</v>
      </c>
      <c r="B60" s="20"/>
      <c r="C60" s="21">
        <v>3253095.68</v>
      </c>
      <c r="D60" s="21">
        <v>20892171.02</v>
      </c>
      <c r="E60" s="21">
        <v>24145266.7</v>
      </c>
      <c r="F60" s="21">
        <v>0</v>
      </c>
      <c r="G60" s="21">
        <v>0</v>
      </c>
      <c r="H60" s="21">
        <f t="shared" si="0"/>
        <v>24145266.7</v>
      </c>
    </row>
    <row r="61" spans="1:8" ht="11.25">
      <c r="A61" s="19" t="s">
        <v>65</v>
      </c>
      <c r="B61" s="20"/>
      <c r="C61" s="21">
        <v>123635759.87</v>
      </c>
      <c r="D61" s="21">
        <v>70004834.91</v>
      </c>
      <c r="E61" s="21">
        <v>193640594.78</v>
      </c>
      <c r="F61" s="21">
        <v>178081318.74</v>
      </c>
      <c r="G61" s="21">
        <v>175875391.26</v>
      </c>
      <c r="H61" s="21">
        <f t="shared" si="0"/>
        <v>15559276.039999992</v>
      </c>
    </row>
    <row r="62" spans="1:8" ht="11.25">
      <c r="A62" s="19" t="s">
        <v>66</v>
      </c>
      <c r="B62" s="20"/>
      <c r="C62" s="21">
        <v>192481891.56</v>
      </c>
      <c r="D62" s="21">
        <v>-11700000</v>
      </c>
      <c r="E62" s="21">
        <v>180781891.56</v>
      </c>
      <c r="F62" s="21">
        <v>180770838.74</v>
      </c>
      <c r="G62" s="21">
        <v>180770838.74</v>
      </c>
      <c r="H62" s="21">
        <f t="shared" si="0"/>
        <v>11052.819999992847</v>
      </c>
    </row>
    <row r="63" spans="1:8" ht="11.25">
      <c r="A63" s="19" t="s">
        <v>67</v>
      </c>
      <c r="B63" s="20"/>
      <c r="C63" s="21">
        <v>38080507.11</v>
      </c>
      <c r="D63" s="21">
        <v>49196242.05</v>
      </c>
      <c r="E63" s="21">
        <v>87276749.16</v>
      </c>
      <c r="F63" s="21">
        <v>85537164.74</v>
      </c>
      <c r="G63" s="21">
        <v>85491304.73</v>
      </c>
      <c r="H63" s="21">
        <f t="shared" si="0"/>
        <v>1739584.4200000018</v>
      </c>
    </row>
    <row r="64" spans="1:8" ht="11.25">
      <c r="A64" s="19" t="s">
        <v>68</v>
      </c>
      <c r="B64" s="20"/>
      <c r="C64" s="21">
        <v>34483719.27</v>
      </c>
      <c r="D64" s="21">
        <v>13965427.11</v>
      </c>
      <c r="E64" s="21">
        <v>48449146.38</v>
      </c>
      <c r="F64" s="21">
        <v>27872134.09</v>
      </c>
      <c r="G64" s="21">
        <v>27740892.75</v>
      </c>
      <c r="H64" s="21">
        <f t="shared" si="0"/>
        <v>20577012.290000003</v>
      </c>
    </row>
    <row r="65" spans="1:8" ht="11.25">
      <c r="A65" s="19" t="s">
        <v>69</v>
      </c>
      <c r="B65" s="20"/>
      <c r="C65" s="21">
        <v>4615612.22</v>
      </c>
      <c r="D65" s="21">
        <v>12369.75</v>
      </c>
      <c r="E65" s="21">
        <v>4627981.97</v>
      </c>
      <c r="F65" s="21">
        <v>4053181.85</v>
      </c>
      <c r="G65" s="21">
        <v>4037124.6</v>
      </c>
      <c r="H65" s="21">
        <f t="shared" si="0"/>
        <v>574800.1199999996</v>
      </c>
    </row>
    <row r="66" spans="1:8" ht="11.25">
      <c r="A66" s="19" t="s">
        <v>70</v>
      </c>
      <c r="B66" s="20"/>
      <c r="C66" s="21">
        <v>10470367.78</v>
      </c>
      <c r="D66" s="21">
        <v>229148.11</v>
      </c>
      <c r="E66" s="21">
        <v>10699515.89</v>
      </c>
      <c r="F66" s="21">
        <v>10253316.59</v>
      </c>
      <c r="G66" s="21">
        <v>10211629.38</v>
      </c>
      <c r="H66" s="21">
        <f t="shared" si="0"/>
        <v>446199.30000000075</v>
      </c>
    </row>
    <row r="67" spans="1:8" ht="11.25">
      <c r="A67" s="19" t="s">
        <v>71</v>
      </c>
      <c r="B67" s="20"/>
      <c r="C67" s="21">
        <v>3099212.53</v>
      </c>
      <c r="D67" s="21">
        <v>2750.64</v>
      </c>
      <c r="E67" s="21">
        <v>3101963.17</v>
      </c>
      <c r="F67" s="21">
        <v>2849736.08</v>
      </c>
      <c r="G67" s="21">
        <v>2827252.15</v>
      </c>
      <c r="H67" s="21">
        <f t="shared" si="0"/>
        <v>252227.08999999985</v>
      </c>
    </row>
    <row r="68" spans="1:8" ht="11.25">
      <c r="A68" s="19" t="s">
        <v>72</v>
      </c>
      <c r="B68" s="20"/>
      <c r="C68" s="21">
        <v>29363717.96</v>
      </c>
      <c r="D68" s="21">
        <v>0</v>
      </c>
      <c r="E68" s="21">
        <v>29363717.96</v>
      </c>
      <c r="F68" s="21">
        <v>28869253.34</v>
      </c>
      <c r="G68" s="21">
        <v>28869253.34</v>
      </c>
      <c r="H68" s="21">
        <f t="shared" si="0"/>
        <v>494464.62000000104</v>
      </c>
    </row>
    <row r="69" spans="1:8" ht="11.25">
      <c r="A69" s="19" t="s">
        <v>73</v>
      </c>
      <c r="B69" s="20"/>
      <c r="C69" s="21">
        <v>56126566.04</v>
      </c>
      <c r="D69" s="21">
        <v>25321983.42</v>
      </c>
      <c r="E69" s="21">
        <v>81448549.46</v>
      </c>
      <c r="F69" s="21">
        <v>80258986.08</v>
      </c>
      <c r="G69" s="21">
        <v>80258986.08</v>
      </c>
      <c r="H69" s="21">
        <f t="shared" si="0"/>
        <v>1189563.3799999952</v>
      </c>
    </row>
    <row r="70" spans="1:8" ht="11.25">
      <c r="A70" s="19" t="s">
        <v>74</v>
      </c>
      <c r="B70" s="20"/>
      <c r="C70" s="21">
        <v>29440971.71</v>
      </c>
      <c r="D70" s="21">
        <v>28680809.85</v>
      </c>
      <c r="E70" s="21">
        <v>58121781.56</v>
      </c>
      <c r="F70" s="21">
        <v>54496695.97</v>
      </c>
      <c r="G70" s="21">
        <v>54048990.9</v>
      </c>
      <c r="H70" s="21">
        <f t="shared" si="0"/>
        <v>3625085.5900000036</v>
      </c>
    </row>
    <row r="71" spans="1:8" ht="11.25">
      <c r="A71" s="19" t="s">
        <v>75</v>
      </c>
      <c r="B71" s="20"/>
      <c r="C71" s="21">
        <v>115150658.96</v>
      </c>
      <c r="D71" s="21">
        <v>7385000</v>
      </c>
      <c r="E71" s="21">
        <v>122535658.96</v>
      </c>
      <c r="F71" s="21">
        <v>122535658.96</v>
      </c>
      <c r="G71" s="21">
        <v>122535658.96</v>
      </c>
      <c r="H71" s="21">
        <f t="shared" si="0"/>
        <v>0</v>
      </c>
    </row>
    <row r="72" spans="1:8" ht="11.25">
      <c r="A72" s="19" t="s">
        <v>76</v>
      </c>
      <c r="B72" s="20"/>
      <c r="C72" s="21">
        <v>14268744</v>
      </c>
      <c r="D72" s="21">
        <v>15443080.69</v>
      </c>
      <c r="E72" s="21">
        <v>29711824.69</v>
      </c>
      <c r="F72" s="21">
        <v>29711824.69</v>
      </c>
      <c r="G72" s="21">
        <v>29711824.69</v>
      </c>
      <c r="H72" s="21">
        <f aca="true" t="shared" si="1" ref="H72:H84">E72-F72</f>
        <v>0</v>
      </c>
    </row>
    <row r="73" spans="1:8" ht="11.25">
      <c r="A73" s="19" t="s">
        <v>77</v>
      </c>
      <c r="B73" s="20"/>
      <c r="C73" s="21">
        <v>0</v>
      </c>
      <c r="D73" s="21">
        <v>4050406.5</v>
      </c>
      <c r="E73" s="21">
        <v>4050406.5</v>
      </c>
      <c r="F73" s="21">
        <v>4050406.5</v>
      </c>
      <c r="G73" s="21">
        <v>4050406.5</v>
      </c>
      <c r="H73" s="21">
        <f t="shared" si="1"/>
        <v>0</v>
      </c>
    </row>
    <row r="74" spans="1:8" ht="11.25">
      <c r="A74" s="19" t="s">
        <v>78</v>
      </c>
      <c r="B74" s="20"/>
      <c r="C74" s="21">
        <v>111082820.8</v>
      </c>
      <c r="D74" s="21">
        <v>36655173.88</v>
      </c>
      <c r="E74" s="21">
        <v>147737994.68</v>
      </c>
      <c r="F74" s="21">
        <v>145806242.4</v>
      </c>
      <c r="G74" s="21">
        <v>145806242.4</v>
      </c>
      <c r="H74" s="21">
        <f t="shared" si="1"/>
        <v>1931752.2800000012</v>
      </c>
    </row>
    <row r="75" spans="1:8" ht="11.25">
      <c r="A75" s="19" t="s">
        <v>79</v>
      </c>
      <c r="B75" s="20"/>
      <c r="C75" s="21">
        <v>63333005.96</v>
      </c>
      <c r="D75" s="21">
        <v>48842458.15</v>
      </c>
      <c r="E75" s="21">
        <v>112175464.11</v>
      </c>
      <c r="F75" s="21">
        <v>95162645.05</v>
      </c>
      <c r="G75" s="21">
        <v>95059286.6</v>
      </c>
      <c r="H75" s="21">
        <f t="shared" si="1"/>
        <v>17012819.060000002</v>
      </c>
    </row>
    <row r="76" spans="1:8" ht="11.25">
      <c r="A76" s="19" t="s">
        <v>80</v>
      </c>
      <c r="B76" s="20"/>
      <c r="C76" s="21">
        <v>11332435</v>
      </c>
      <c r="D76" s="21">
        <v>200000</v>
      </c>
      <c r="E76" s="21">
        <v>11532435</v>
      </c>
      <c r="F76" s="21">
        <v>11532435</v>
      </c>
      <c r="G76" s="21">
        <v>11532435</v>
      </c>
      <c r="H76" s="21">
        <f t="shared" si="1"/>
        <v>0</v>
      </c>
    </row>
    <row r="77" spans="1:8" ht="11.25">
      <c r="A77" s="19" t="s">
        <v>81</v>
      </c>
      <c r="B77" s="20"/>
      <c r="C77" s="21">
        <v>14039228.96</v>
      </c>
      <c r="D77" s="21">
        <v>4550000</v>
      </c>
      <c r="E77" s="21">
        <v>18589228.96</v>
      </c>
      <c r="F77" s="21">
        <v>18172857.28</v>
      </c>
      <c r="G77" s="21">
        <v>18172857.28</v>
      </c>
      <c r="H77" s="21">
        <f t="shared" si="1"/>
        <v>416371.6799999997</v>
      </c>
    </row>
    <row r="78" spans="1:8" ht="11.25">
      <c r="A78" s="19" t="s">
        <v>82</v>
      </c>
      <c r="B78" s="20"/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f t="shared" si="1"/>
        <v>0</v>
      </c>
    </row>
    <row r="79" spans="1:8" ht="11.25">
      <c r="A79" s="19" t="s">
        <v>83</v>
      </c>
      <c r="B79" s="20"/>
      <c r="C79" s="21">
        <v>34701023.7</v>
      </c>
      <c r="D79" s="21">
        <v>48810179.98</v>
      </c>
      <c r="E79" s="21">
        <v>83511203.68</v>
      </c>
      <c r="F79" s="21">
        <v>67246134.13</v>
      </c>
      <c r="G79" s="21">
        <v>46541799.57</v>
      </c>
      <c r="H79" s="21">
        <f t="shared" si="1"/>
        <v>16265069.550000012</v>
      </c>
    </row>
    <row r="80" spans="1:8" ht="11.25">
      <c r="A80" s="19" t="s">
        <v>84</v>
      </c>
      <c r="B80" s="20"/>
      <c r="C80" s="21">
        <v>40103679.96</v>
      </c>
      <c r="D80" s="21">
        <v>0</v>
      </c>
      <c r="E80" s="21">
        <v>40103679.96</v>
      </c>
      <c r="F80" s="21">
        <v>39392829.04</v>
      </c>
      <c r="G80" s="21">
        <v>39392829.04</v>
      </c>
      <c r="H80" s="21">
        <f t="shared" si="1"/>
        <v>710850.9200000018</v>
      </c>
    </row>
    <row r="81" spans="1:8" ht="11.25">
      <c r="A81" s="19" t="s">
        <v>85</v>
      </c>
      <c r="B81" s="20"/>
      <c r="C81" s="21">
        <v>9154678.96</v>
      </c>
      <c r="D81" s="21">
        <v>807239.94</v>
      </c>
      <c r="E81" s="21">
        <v>9961918.9</v>
      </c>
      <c r="F81" s="21">
        <v>9961918.89</v>
      </c>
      <c r="G81" s="21">
        <v>9961918.89</v>
      </c>
      <c r="H81" s="21">
        <f t="shared" si="1"/>
        <v>0.009999999776482582</v>
      </c>
    </row>
    <row r="82" spans="1:8" ht="11.25">
      <c r="A82" s="19" t="s">
        <v>86</v>
      </c>
      <c r="B82" s="20"/>
      <c r="C82" s="21">
        <v>3372075</v>
      </c>
      <c r="D82" s="21">
        <v>0</v>
      </c>
      <c r="E82" s="21">
        <v>3372075</v>
      </c>
      <c r="F82" s="21">
        <v>3372075</v>
      </c>
      <c r="G82" s="21">
        <v>3372075</v>
      </c>
      <c r="H82" s="21">
        <f t="shared" si="1"/>
        <v>0</v>
      </c>
    </row>
    <row r="83" spans="1:8" ht="11.25">
      <c r="A83" s="19" t="s">
        <v>87</v>
      </c>
      <c r="B83" s="20"/>
      <c r="C83" s="21">
        <v>299138314.28</v>
      </c>
      <c r="D83" s="21">
        <v>36757112.25</v>
      </c>
      <c r="E83" s="21">
        <v>335895426.53</v>
      </c>
      <c r="F83" s="21">
        <v>335273765.89</v>
      </c>
      <c r="G83" s="21">
        <v>335273765.89</v>
      </c>
      <c r="H83" s="21">
        <f t="shared" si="1"/>
        <v>621660.6399999857</v>
      </c>
    </row>
    <row r="84" spans="1:8" ht="11.25">
      <c r="A84" s="19" t="s">
        <v>88</v>
      </c>
      <c r="B84" s="22"/>
      <c r="C84" s="23">
        <v>16953633.25</v>
      </c>
      <c r="D84" s="23">
        <v>16926129.33</v>
      </c>
      <c r="E84" s="23">
        <v>33879762.58</v>
      </c>
      <c r="F84" s="23">
        <v>33879762.58</v>
      </c>
      <c r="G84" s="23">
        <v>33145151.01</v>
      </c>
      <c r="H84" s="21">
        <f t="shared" si="1"/>
        <v>0</v>
      </c>
    </row>
    <row r="85" spans="1:8" ht="11.25">
      <c r="A85" s="24"/>
      <c r="B85" s="25" t="s">
        <v>89</v>
      </c>
      <c r="C85" s="26">
        <f>SUM(C7:C84)</f>
        <v>5318343755.33</v>
      </c>
      <c r="D85" s="26">
        <f aca="true" t="shared" si="2" ref="D85:G85">SUM(D7:D84)</f>
        <v>1858824792.5900002</v>
      </c>
      <c r="E85" s="26">
        <f t="shared" si="2"/>
        <v>7177168547.92</v>
      </c>
      <c r="F85" s="26">
        <f t="shared" si="2"/>
        <v>6221736143.309999</v>
      </c>
      <c r="G85" s="26">
        <f t="shared" si="2"/>
        <v>6063826060.870001</v>
      </c>
      <c r="H85" s="26">
        <f>SUM(H7:H84)</f>
        <v>955432404.6099999</v>
      </c>
    </row>
    <row r="86" spans="1:8" ht="11.25">
      <c r="A86" s="27"/>
      <c r="B86" s="28"/>
      <c r="C86" s="29"/>
      <c r="D86" s="29"/>
      <c r="E86" s="29"/>
      <c r="F86" s="29"/>
      <c r="G86" s="29"/>
      <c r="H86" s="29"/>
    </row>
    <row r="88" spans="1:8" ht="45" customHeight="1">
      <c r="A88" s="1" t="s">
        <v>90</v>
      </c>
      <c r="B88" s="2"/>
      <c r="C88" s="2"/>
      <c r="D88" s="2"/>
      <c r="E88" s="2"/>
      <c r="F88" s="2"/>
      <c r="G88" s="2"/>
      <c r="H88" s="3"/>
    </row>
    <row r="90" spans="1:8" ht="11.25">
      <c r="A90" s="6" t="s">
        <v>1</v>
      </c>
      <c r="B90" s="7"/>
      <c r="C90" s="1" t="s">
        <v>2</v>
      </c>
      <c r="D90" s="2"/>
      <c r="E90" s="2"/>
      <c r="F90" s="2"/>
      <c r="G90" s="3"/>
      <c r="H90" s="8" t="s">
        <v>3</v>
      </c>
    </row>
    <row r="91" spans="1:8" ht="22.5">
      <c r="A91" s="9"/>
      <c r="B91" s="10"/>
      <c r="C91" s="11" t="s">
        <v>4</v>
      </c>
      <c r="D91" s="11" t="s">
        <v>5</v>
      </c>
      <c r="E91" s="11" t="s">
        <v>6</v>
      </c>
      <c r="F91" s="11" t="s">
        <v>7</v>
      </c>
      <c r="G91" s="11" t="s">
        <v>8</v>
      </c>
      <c r="H91" s="12"/>
    </row>
    <row r="92" spans="1:8" ht="11.25">
      <c r="A92" s="13"/>
      <c r="B92" s="14"/>
      <c r="C92" s="15">
        <v>1</v>
      </c>
      <c r="D92" s="15">
        <v>2</v>
      </c>
      <c r="E92" s="15" t="s">
        <v>9</v>
      </c>
      <c r="F92" s="15">
        <v>4</v>
      </c>
      <c r="G92" s="15">
        <v>5</v>
      </c>
      <c r="H92" s="15" t="s">
        <v>10</v>
      </c>
    </row>
    <row r="93" spans="1:8" ht="11.25">
      <c r="A93" s="16"/>
      <c r="B93" s="30"/>
      <c r="C93" s="31"/>
      <c r="D93" s="31"/>
      <c r="E93" s="31"/>
      <c r="F93" s="31"/>
      <c r="G93" s="31"/>
      <c r="H93" s="31"/>
    </row>
    <row r="94" spans="1:8" ht="11.25">
      <c r="A94" s="19" t="s">
        <v>91</v>
      </c>
      <c r="B94" s="27"/>
      <c r="C94" s="32">
        <v>5318343755.33</v>
      </c>
      <c r="D94" s="32">
        <v>1858824792.5900002</v>
      </c>
      <c r="E94" s="32">
        <v>7177168547.92</v>
      </c>
      <c r="F94" s="32">
        <v>6221736143.309999</v>
      </c>
      <c r="G94" s="32">
        <v>6063826060.870001</v>
      </c>
      <c r="H94" s="32">
        <f>E94-F94</f>
        <v>955432404.6100006</v>
      </c>
    </row>
    <row r="95" spans="1:8" ht="11.25">
      <c r="A95" s="19" t="s">
        <v>92</v>
      </c>
      <c r="B95" s="27"/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f aca="true" t="shared" si="3" ref="H95:H97">E95-F95</f>
        <v>0</v>
      </c>
    </row>
    <row r="96" spans="1:8" ht="11.25">
      <c r="A96" s="19" t="s">
        <v>93</v>
      </c>
      <c r="B96" s="27"/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f t="shared" si="3"/>
        <v>0</v>
      </c>
    </row>
    <row r="97" spans="1:8" ht="11.25">
      <c r="A97" s="19" t="s">
        <v>94</v>
      </c>
      <c r="B97" s="27"/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f t="shared" si="3"/>
        <v>0</v>
      </c>
    </row>
    <row r="98" spans="1:8" ht="11.25">
      <c r="A98" s="19"/>
      <c r="B98" s="27"/>
      <c r="C98" s="33"/>
      <c r="D98" s="33"/>
      <c r="E98" s="33"/>
      <c r="F98" s="33"/>
      <c r="G98" s="33"/>
      <c r="H98" s="33"/>
    </row>
    <row r="99" spans="1:8" ht="11.25">
      <c r="A99" s="24"/>
      <c r="B99" s="25" t="s">
        <v>89</v>
      </c>
      <c r="C99" s="26">
        <f>SUM(C94:C98)</f>
        <v>5318343755.33</v>
      </c>
      <c r="D99" s="26">
        <f aca="true" t="shared" si="4" ref="D99:H99">SUM(D94:D98)</f>
        <v>1858824792.5900002</v>
      </c>
      <c r="E99" s="26">
        <f t="shared" si="4"/>
        <v>7177168547.92</v>
      </c>
      <c r="F99" s="26">
        <f t="shared" si="4"/>
        <v>6221736143.309999</v>
      </c>
      <c r="G99" s="26">
        <f t="shared" si="4"/>
        <v>6063826060.870001</v>
      </c>
      <c r="H99" s="26">
        <f t="shared" si="4"/>
        <v>955432404.6100006</v>
      </c>
    </row>
    <row r="100" spans="1:8" ht="11.25">
      <c r="A100" s="27"/>
      <c r="B100" s="28"/>
      <c r="C100" s="29"/>
      <c r="D100" s="29"/>
      <c r="E100" s="29"/>
      <c r="F100" s="29"/>
      <c r="G100" s="29"/>
      <c r="H100" s="29"/>
    </row>
    <row r="102" spans="1:8" ht="45" customHeight="1">
      <c r="A102" s="1" t="s">
        <v>95</v>
      </c>
      <c r="B102" s="2"/>
      <c r="C102" s="2"/>
      <c r="D102" s="2"/>
      <c r="E102" s="2"/>
      <c r="F102" s="2"/>
      <c r="G102" s="2"/>
      <c r="H102" s="3"/>
    </row>
    <row r="103" spans="1:8" ht="11.25">
      <c r="A103" s="6" t="s">
        <v>1</v>
      </c>
      <c r="B103" s="7"/>
      <c r="C103" s="1" t="s">
        <v>2</v>
      </c>
      <c r="D103" s="2"/>
      <c r="E103" s="2"/>
      <c r="F103" s="2"/>
      <c r="G103" s="3"/>
      <c r="H103" s="8" t="s">
        <v>3</v>
      </c>
    </row>
    <row r="104" spans="1:8" ht="22.5">
      <c r="A104" s="9"/>
      <c r="B104" s="10"/>
      <c r="C104" s="11" t="s">
        <v>4</v>
      </c>
      <c r="D104" s="11" t="s">
        <v>5</v>
      </c>
      <c r="E104" s="11" t="s">
        <v>6</v>
      </c>
      <c r="F104" s="11" t="s">
        <v>7</v>
      </c>
      <c r="G104" s="11" t="s">
        <v>8</v>
      </c>
      <c r="H104" s="12"/>
    </row>
    <row r="105" spans="1:8" ht="11.25">
      <c r="A105" s="13"/>
      <c r="B105" s="14"/>
      <c r="C105" s="15">
        <v>1</v>
      </c>
      <c r="D105" s="15">
        <v>2</v>
      </c>
      <c r="E105" s="15" t="s">
        <v>9</v>
      </c>
      <c r="F105" s="15">
        <v>4</v>
      </c>
      <c r="G105" s="15">
        <v>5</v>
      </c>
      <c r="H105" s="15" t="s">
        <v>10</v>
      </c>
    </row>
    <row r="106" spans="1:8" ht="11.25">
      <c r="A106" s="16"/>
      <c r="B106" s="30"/>
      <c r="C106" s="31"/>
      <c r="D106" s="31"/>
      <c r="E106" s="31"/>
      <c r="F106" s="31"/>
      <c r="G106" s="31"/>
      <c r="H106" s="31"/>
    </row>
    <row r="107" spans="1:8" ht="11.25">
      <c r="A107" s="19"/>
      <c r="B107" s="34" t="s">
        <v>96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f>E107-F107</f>
        <v>0</v>
      </c>
    </row>
    <row r="108" spans="1:8" ht="11.25">
      <c r="A108" s="19"/>
      <c r="B108" s="34"/>
      <c r="C108" s="32"/>
      <c r="D108" s="32"/>
      <c r="E108" s="32"/>
      <c r="F108" s="32"/>
      <c r="G108" s="32"/>
      <c r="H108" s="32"/>
    </row>
    <row r="109" spans="1:8" ht="11.25">
      <c r="A109" s="19"/>
      <c r="B109" s="34" t="s">
        <v>97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f aca="true" t="shared" si="5" ref="H109:H119">E109-F109</f>
        <v>0</v>
      </c>
    </row>
    <row r="110" spans="1:8" ht="11.25">
      <c r="A110" s="19"/>
      <c r="B110" s="34"/>
      <c r="C110" s="32"/>
      <c r="D110" s="32"/>
      <c r="E110" s="32"/>
      <c r="F110" s="32"/>
      <c r="G110" s="32"/>
      <c r="H110" s="32"/>
    </row>
    <row r="111" spans="1:8" ht="22.5">
      <c r="A111" s="19"/>
      <c r="B111" s="34" t="s">
        <v>98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f t="shared" si="5"/>
        <v>0</v>
      </c>
    </row>
    <row r="112" spans="1:8" ht="11.25">
      <c r="A112" s="19"/>
      <c r="B112" s="34"/>
      <c r="C112" s="32"/>
      <c r="D112" s="32"/>
      <c r="E112" s="32"/>
      <c r="F112" s="32"/>
      <c r="G112" s="32"/>
      <c r="H112" s="32"/>
    </row>
    <row r="113" spans="1:8" ht="11.25">
      <c r="A113" s="19"/>
      <c r="B113" s="34" t="s">
        <v>99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f t="shared" si="5"/>
        <v>0</v>
      </c>
    </row>
    <row r="114" spans="1:8" ht="11.25">
      <c r="A114" s="19"/>
      <c r="B114" s="34"/>
      <c r="C114" s="32"/>
      <c r="D114" s="32"/>
      <c r="E114" s="32"/>
      <c r="F114" s="32"/>
      <c r="G114" s="32"/>
      <c r="H114" s="32"/>
    </row>
    <row r="115" spans="1:8" ht="22.5">
      <c r="A115" s="19"/>
      <c r="B115" s="34" t="s">
        <v>100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f t="shared" si="5"/>
        <v>0</v>
      </c>
    </row>
    <row r="116" spans="1:8" ht="11.25">
      <c r="A116" s="19"/>
      <c r="B116" s="34"/>
      <c r="C116" s="32"/>
      <c r="D116" s="32"/>
      <c r="E116" s="32"/>
      <c r="F116" s="32"/>
      <c r="G116" s="32"/>
      <c r="H116" s="32"/>
    </row>
    <row r="117" spans="1:8" ht="22.5">
      <c r="A117" s="19"/>
      <c r="B117" s="34" t="s">
        <v>101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f t="shared" si="5"/>
        <v>0</v>
      </c>
    </row>
    <row r="118" spans="1:8" ht="11.25">
      <c r="A118" s="19"/>
      <c r="B118" s="34"/>
      <c r="C118" s="32"/>
      <c r="D118" s="32"/>
      <c r="E118" s="32"/>
      <c r="F118" s="32"/>
      <c r="G118" s="32"/>
      <c r="H118" s="32"/>
    </row>
    <row r="119" spans="1:8" ht="11.25">
      <c r="A119" s="19"/>
      <c r="B119" s="34" t="s">
        <v>102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f t="shared" si="5"/>
        <v>0</v>
      </c>
    </row>
    <row r="120" spans="1:8" ht="11.25">
      <c r="A120" s="35"/>
      <c r="B120" s="36"/>
      <c r="C120" s="33"/>
      <c r="D120" s="33"/>
      <c r="E120" s="33"/>
      <c r="F120" s="33"/>
      <c r="G120" s="33"/>
      <c r="H120" s="33"/>
    </row>
    <row r="121" spans="1:8" ht="11.25">
      <c r="A121" s="24"/>
      <c r="B121" s="25" t="s">
        <v>89</v>
      </c>
      <c r="C121" s="26">
        <f>SUM(C107:C119)</f>
        <v>0</v>
      </c>
      <c r="D121" s="26">
        <f aca="true" t="shared" si="6" ref="D121:H121">SUM(D107:D119)</f>
        <v>0</v>
      </c>
      <c r="E121" s="26">
        <f t="shared" si="6"/>
        <v>0</v>
      </c>
      <c r="F121" s="26">
        <f t="shared" si="6"/>
        <v>0</v>
      </c>
      <c r="G121" s="26">
        <f t="shared" si="6"/>
        <v>0</v>
      </c>
      <c r="H121" s="26">
        <f t="shared" si="6"/>
        <v>0</v>
      </c>
    </row>
  </sheetData>
  <sheetProtection formatCells="0" formatColumns="0" formatRows="0" insertRows="0" deleteRows="0" autoFilter="0"/>
  <mergeCells count="12">
    <mergeCell ref="A102:H102"/>
    <mergeCell ref="A103:B105"/>
    <mergeCell ref="C103:G103"/>
    <mergeCell ref="H103:H104"/>
    <mergeCell ref="A1:H1"/>
    <mergeCell ref="A3:B5"/>
    <mergeCell ref="C3:G3"/>
    <mergeCell ref="H3:H4"/>
    <mergeCell ref="A88:H88"/>
    <mergeCell ref="A90:B92"/>
    <mergeCell ref="C90:G90"/>
    <mergeCell ref="H90:H91"/>
  </mergeCells>
  <printOptions horizontalCentered="1"/>
  <pageMargins left="0.25" right="0.25" top="0.75" bottom="0.75" header="0.3" footer="0.3"/>
  <pageSetup fitToHeight="1" fitToWidth="1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dcterms:created xsi:type="dcterms:W3CDTF">2020-03-03T19:27:35Z</dcterms:created>
  <dcterms:modified xsi:type="dcterms:W3CDTF">2020-03-03T19:28:16Z</dcterms:modified>
  <cp:category/>
  <cp:version/>
  <cp:contentType/>
  <cp:contentStatus/>
</cp:coreProperties>
</file>